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4" i="1"/>
  <c r="J45"/>
  <c r="J46"/>
  <c r="H44"/>
  <c r="H45"/>
  <c r="H46"/>
  <c r="F44"/>
  <c r="F45"/>
  <c r="F46"/>
  <c r="J43"/>
  <c r="H43"/>
  <c r="F43"/>
  <c r="J11"/>
  <c r="J12"/>
  <c r="J13"/>
  <c r="J10"/>
  <c r="H11"/>
  <c r="H12"/>
  <c r="H13"/>
  <c r="H10"/>
  <c r="F11"/>
  <c r="F12"/>
  <c r="F13"/>
  <c r="F10"/>
  <c r="J35"/>
  <c r="J34"/>
  <c r="J33"/>
</calcChain>
</file>

<file path=xl/comments1.xml><?xml version="1.0" encoding="utf-8"?>
<comments xmlns="http://schemas.openxmlformats.org/spreadsheetml/2006/main">
  <authors>
    <author>Jisu</author>
  </authors>
  <commentList>
    <comment ref="J5" authorId="0">
      <text>
        <r>
          <rPr>
            <b/>
            <sz val="9"/>
            <color indexed="81"/>
            <rFont val="돋움"/>
            <family val="3"/>
            <charset val="129"/>
          </rPr>
          <t>자릿수가</t>
        </r>
        <r>
          <rPr>
            <b/>
            <sz val="9"/>
            <color indexed="81"/>
            <rFont val="Tahoma"/>
            <family val="2"/>
          </rPr>
          <t xml:space="preserve"> 0</t>
        </r>
        <r>
          <rPr>
            <b/>
            <sz val="9"/>
            <color indexed="81"/>
            <rFont val="돋움"/>
            <family val="3"/>
            <charset val="129"/>
          </rPr>
          <t>이면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소수점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없음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있고</t>
        </r>
        <r>
          <rPr>
            <b/>
            <sz val="9"/>
            <color indexed="81"/>
            <rFont val="Tahoma"/>
            <family val="2"/>
          </rPr>
          <t xml:space="preserve">,
1,2,3 </t>
        </r>
        <r>
          <rPr>
            <b/>
            <sz val="9"/>
            <color indexed="81"/>
            <rFont val="돋움"/>
            <family val="3"/>
            <charset val="129"/>
          </rPr>
          <t>양수방향으로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소수점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자릿수가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증가하고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반대로</t>
        </r>
        <r>
          <rPr>
            <b/>
            <sz val="9"/>
            <color indexed="81"/>
            <rFont val="Tahoma"/>
            <family val="2"/>
          </rPr>
          <t xml:space="preserve"> -1,-2,-3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음수방향으로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감소하면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  <r>
          <rPr>
            <b/>
            <sz val="9"/>
            <color indexed="81"/>
            <rFont val="Tahoma"/>
            <family val="2"/>
          </rPr>
          <t>, 100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  <r>
          <rPr>
            <b/>
            <sz val="9"/>
            <color indexed="81"/>
            <rFont val="Tahoma"/>
            <family val="2"/>
          </rPr>
          <t>, 1000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자릿수가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증가된다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(1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올림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232.2 -&gt; 240</t>
        </r>
      </text>
    </comment>
    <comment ref="J38" authorId="0">
      <text>
        <r>
          <rPr>
            <b/>
            <sz val="9"/>
            <color indexed="81"/>
            <rFont val="돋움"/>
            <family val="3"/>
            <charset val="129"/>
          </rPr>
          <t>자릿수가</t>
        </r>
        <r>
          <rPr>
            <b/>
            <sz val="9"/>
            <color indexed="81"/>
            <rFont val="Tahoma"/>
            <family val="2"/>
          </rPr>
          <t xml:space="preserve"> 0</t>
        </r>
        <r>
          <rPr>
            <b/>
            <sz val="9"/>
            <color indexed="81"/>
            <rFont val="돋움"/>
            <family val="3"/>
            <charset val="129"/>
          </rPr>
          <t>이면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정수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소수점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없음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만들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있고</t>
        </r>
        <r>
          <rPr>
            <b/>
            <sz val="9"/>
            <color indexed="81"/>
            <rFont val="Tahoma"/>
            <family val="2"/>
          </rPr>
          <t xml:space="preserve">,
1,2,3 </t>
        </r>
        <r>
          <rPr>
            <b/>
            <sz val="9"/>
            <color indexed="81"/>
            <rFont val="돋움"/>
            <family val="3"/>
            <charset val="129"/>
          </rPr>
          <t>양수방향으로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증가하면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반올림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소수점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자릿수가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증가하고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반대로</t>
        </r>
        <r>
          <rPr>
            <b/>
            <sz val="9"/>
            <color indexed="81"/>
            <rFont val="Tahoma"/>
            <family val="2"/>
          </rPr>
          <t xml:space="preserve"> -1,-2,-3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음수방향으로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감소하면</t>
        </r>
        <r>
          <rPr>
            <b/>
            <sz val="9"/>
            <color indexed="81"/>
            <rFont val="Tahoma"/>
            <family val="2"/>
          </rPr>
          <t xml:space="preserve"> 10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  <r>
          <rPr>
            <b/>
            <sz val="9"/>
            <color indexed="81"/>
            <rFont val="Tahoma"/>
            <family val="2"/>
          </rPr>
          <t>, 100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</t>
        </r>
        <r>
          <rPr>
            <b/>
            <sz val="9"/>
            <color indexed="81"/>
            <rFont val="Tahoma"/>
            <family val="2"/>
          </rPr>
          <t>, 1000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자리까지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표시로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자릿수가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증가된다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J50" authorId="0">
      <text>
        <r>
          <rPr>
            <b/>
            <sz val="9"/>
            <color indexed="81"/>
            <rFont val="Tahoma"/>
            <family val="2"/>
          </rPr>
          <t>(1</t>
        </r>
        <r>
          <rPr>
            <b/>
            <sz val="9"/>
            <color indexed="81"/>
            <rFont val="돋움"/>
            <family val="3"/>
            <charset val="129"/>
          </rPr>
          <t>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내림</t>
        </r>
        <r>
          <rPr>
            <b/>
            <sz val="9"/>
            <color indexed="81"/>
            <rFont val="Tahoma"/>
            <family val="2"/>
          </rPr>
          <t xml:space="preserve">)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232.2 -&gt; 230</t>
        </r>
      </text>
    </comment>
  </commentList>
</comments>
</file>

<file path=xl/sharedStrings.xml><?xml version="1.0" encoding="utf-8"?>
<sst xmlns="http://schemas.openxmlformats.org/spreadsheetml/2006/main" count="77" uniqueCount="44">
  <si>
    <t>평균점수</t>
  </si>
  <si>
    <t>정수로</t>
  </si>
  <si>
    <t>학생1</t>
  </si>
  <si>
    <t>학생2</t>
  </si>
  <si>
    <t>학생3</t>
  </si>
  <si>
    <t>학생4</t>
  </si>
  <si>
    <t>문제1</t>
  </si>
  <si>
    <t>숫자</t>
  </si>
  <si>
    <t>1번</t>
  </si>
  <si>
    <t>2번</t>
  </si>
  <si>
    <t>3번</t>
  </si>
  <si>
    <t>4번</t>
  </si>
  <si>
    <t>5번</t>
  </si>
  <si>
    <t>문제2</t>
  </si>
  <si>
    <t>국어</t>
  </si>
  <si>
    <t>영어</t>
  </si>
  <si>
    <t>수학</t>
  </si>
  <si>
    <t>소수점 첫 째 자리까지</t>
    <phoneticPr fontId="1" type="noConversion"/>
  </si>
  <si>
    <t>소수점 둘 째 자리까지</t>
    <phoneticPr fontId="1" type="noConversion"/>
  </si>
  <si>
    <t>10의 자리까지만 표시</t>
    <phoneticPr fontId="1" type="noConversion"/>
  </si>
  <si>
    <t>자릿수에 대하여..</t>
    <phoneticPr fontId="1" type="noConversion"/>
  </si>
  <si>
    <t>(참고로 ROUND, ROUNDUP, ROUNDDOWN은 모두 사용방법이 같음. 단지 반올림, 올림, 내림이라는 결과의 차이만 있을 뿐)</t>
    <phoneticPr fontId="1" type="noConversion"/>
  </si>
  <si>
    <t>7.ROUNDUP</t>
    <phoneticPr fontId="1" type="noConversion"/>
  </si>
  <si>
    <r>
      <t xml:space="preserve">ROUNDUP 함수는 주어진 숫자를 정해진 자릿수에 맞춰 </t>
    </r>
    <r>
      <rPr>
        <sz val="11"/>
        <color rgb="FFFF0000"/>
        <rFont val="맑은 고딕"/>
        <family val="3"/>
        <charset val="129"/>
        <scheme val="minor"/>
      </rPr>
      <t>올림</t>
    </r>
    <r>
      <rPr>
        <sz val="11"/>
        <color theme="1"/>
        <rFont val="맑은 고딕"/>
        <family val="2"/>
        <charset val="129"/>
        <scheme val="minor"/>
      </rPr>
      <t>해주는 함수이다.</t>
    </r>
    <phoneticPr fontId="1" type="noConversion"/>
  </si>
  <si>
    <t>(예: 평균 점수가 85.2점이지만 소수점 없이 올림처리하여 표현하고 싶은 경우(86으로))</t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</si>
  <si>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=ROUNDUP(숫자, 자릿수)</t>
    </r>
    <phoneticPr fontId="1" type="noConversion"/>
  </si>
  <si>
    <t>ROUND와 ROUNDUP, ROUNDDOWN의 차이점</t>
    <phoneticPr fontId="1" type="noConversion"/>
  </si>
  <si>
    <t>20.25를 정수로 할 때</t>
    <phoneticPr fontId="1" type="noConversion"/>
  </si>
  <si>
    <t>우측은
실제
함수 사용</t>
    <phoneticPr fontId="1" type="noConversion"/>
  </si>
  <si>
    <t>8.ROUNDDOWN</t>
    <phoneticPr fontId="1" type="noConversion"/>
  </si>
  <si>
    <r>
      <t xml:space="preserve">ROUNDDOWN 함수는 주어진 숫자를 정해진 자릿수에 맞춰 </t>
    </r>
    <r>
      <rPr>
        <sz val="11"/>
        <color rgb="FFFF0000"/>
        <rFont val="맑은 고딕"/>
        <family val="3"/>
        <charset val="129"/>
        <scheme val="minor"/>
      </rPr>
      <t>내림</t>
    </r>
    <r>
      <rPr>
        <sz val="11"/>
        <color theme="1"/>
        <rFont val="맑은 고딕"/>
        <family val="2"/>
        <charset val="129"/>
        <scheme val="minor"/>
      </rPr>
      <t>해주는 함수이다.</t>
    </r>
    <phoneticPr fontId="1" type="noConversion"/>
  </si>
  <si>
    <t>(예: 평균 점수가 85.2점이지만 소수점 없이 내림처리하여 표현하고 싶은 경우(85로))</t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</si>
  <si>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=ROUNDDOWN(숫자, 자릿수)</t>
    </r>
    <phoneticPr fontId="1" type="noConversion"/>
  </si>
  <si>
    <t>예를 들어 정해진 숫자를 지정하는 자릿수로 맞춰 올림한다고 하면 아래와 같이 ROUNDUP 함수를 사용하면 된다.</t>
    <phoneticPr fontId="1" type="noConversion"/>
  </si>
  <si>
    <t>주어진 숫자를 알맞은 자리수로 올림 변환하시오(ROUNDUP)</t>
    <phoneticPr fontId="1" type="noConversion"/>
  </si>
  <si>
    <t>예를 들어 정해진 숫자를 지정하는 자릿수로 맞춰 내림한다고 하면 아래와 같이 ROUNDDOWN 함수를 사용하면 된다.</t>
    <phoneticPr fontId="1" type="noConversion"/>
  </si>
  <si>
    <t>주어진 숫자를 알맞은 자리수로 내림 변환하시오(ROUNDDOWN)</t>
    <phoneticPr fontId="1" type="noConversion"/>
  </si>
  <si>
    <r>
      <t>국어, 영어, 수학의 평균</t>
    </r>
    <r>
      <rPr>
        <b/>
        <sz val="11"/>
        <color theme="1"/>
        <rFont val="맑은 고딕"/>
        <family val="3"/>
        <charset val="129"/>
        <scheme val="minor"/>
      </rPr>
      <t>(AVERAGE)</t>
    </r>
    <r>
      <rPr>
        <sz val="11"/>
        <color theme="1"/>
        <rFont val="맑은 고딕"/>
        <family val="2"/>
        <charset val="129"/>
        <scheme val="minor"/>
      </rPr>
      <t xml:space="preserve">점수를 구하여 </t>
    </r>
    <r>
      <rPr>
        <b/>
        <sz val="11"/>
        <color theme="1"/>
        <rFont val="맑은 고딕"/>
        <family val="3"/>
        <charset val="129"/>
        <scheme val="minor"/>
      </rPr>
      <t>소수점 첫 째 자리로 내림(ROUNDDOWN)</t>
    </r>
    <r>
      <rPr>
        <sz val="11"/>
        <color theme="1"/>
        <rFont val="맑은 고딕"/>
        <family val="2"/>
        <charset val="129"/>
        <scheme val="minor"/>
      </rPr>
      <t>하여 표시하시오.</t>
    </r>
    <phoneticPr fontId="1" type="noConversion"/>
  </si>
  <si>
    <t>평균(+내림)</t>
    <phoneticPr fontId="1" type="noConversion"/>
  </si>
  <si>
    <t>합계(+올림)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</si>
  <si>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ROUNDUP</t>
    </r>
    <r>
      <rPr>
        <sz val="11"/>
        <color theme="1"/>
        <rFont val="맑은 고딕"/>
        <family val="2"/>
        <charset val="129"/>
        <scheme val="minor"/>
      </rPr>
      <t xml:space="preserve">은 </t>
    </r>
    <r>
      <rPr>
        <b/>
        <sz val="11"/>
        <color theme="1"/>
        <rFont val="맑은 고딕"/>
        <family val="3"/>
        <charset val="129"/>
        <scheme val="minor"/>
      </rPr>
      <t>올림</t>
    </r>
    <r>
      <rPr>
        <sz val="11"/>
        <color theme="1"/>
        <rFont val="맑은 고딕"/>
        <family val="2"/>
        <charset val="129"/>
        <scheme val="minor"/>
      </rPr>
      <t>(해당 자릿수의 수가 0이 아니면 무조건 1을 올려줌)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</si>
  <si>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ROUNDDOWN</t>
    </r>
    <r>
      <rPr>
        <sz val="11"/>
        <color theme="1"/>
        <rFont val="맑은 고딕"/>
        <family val="2"/>
        <charset val="129"/>
        <scheme val="minor"/>
      </rPr>
      <t xml:space="preserve">은 </t>
    </r>
    <r>
      <rPr>
        <b/>
        <sz val="11"/>
        <color theme="1"/>
        <rFont val="맑은 고딕"/>
        <family val="3"/>
        <charset val="129"/>
        <scheme val="minor"/>
      </rPr>
      <t>내림</t>
    </r>
    <r>
      <rPr>
        <sz val="11"/>
        <color theme="1"/>
        <rFont val="맑은 고딕"/>
        <family val="2"/>
        <charset val="129"/>
        <scheme val="minor"/>
      </rPr>
      <t>(해당 자릿수의 수가 0이 아니면 무조건 해당 자릿수를 생략(0으로함))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</si>
  <si>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ROUND</t>
    </r>
    <r>
      <rPr>
        <sz val="11"/>
        <color theme="1"/>
        <rFont val="맑은 고딕"/>
        <family val="2"/>
        <charset val="129"/>
        <scheme val="minor"/>
      </rPr>
      <t xml:space="preserve">는 </t>
    </r>
    <r>
      <rPr>
        <b/>
        <sz val="11"/>
        <color theme="1"/>
        <rFont val="맑은 고딕"/>
        <family val="3"/>
        <charset val="129"/>
        <scheme val="minor"/>
      </rPr>
      <t>반올림</t>
    </r>
    <r>
      <rPr>
        <sz val="11"/>
        <color theme="1"/>
        <rFont val="맑은 고딕"/>
        <family val="2"/>
        <charset val="129"/>
        <scheme val="minor"/>
      </rPr>
      <t>(5이상은 올림, 4이하는 내림처리)</t>
    </r>
    <phoneticPr fontId="1" type="noConversion"/>
  </si>
  <si>
    <r>
      <t xml:space="preserve">국어, 영어, 수학의 </t>
    </r>
    <r>
      <rPr>
        <b/>
        <sz val="11"/>
        <color theme="1"/>
        <rFont val="맑은 고딕"/>
        <family val="3"/>
        <charset val="129"/>
        <scheme val="minor"/>
      </rPr>
      <t>합계(SUM)</t>
    </r>
    <r>
      <rPr>
        <sz val="11"/>
        <color theme="1"/>
        <rFont val="맑은 고딕"/>
        <family val="2"/>
        <charset val="129"/>
        <scheme val="minor"/>
      </rPr>
      <t xml:space="preserve">점수를 구하여 </t>
    </r>
    <r>
      <rPr>
        <b/>
        <sz val="11"/>
        <color theme="1"/>
        <rFont val="맑은 고딕"/>
        <family val="2"/>
        <charset val="129"/>
        <scheme val="minor"/>
      </rPr>
      <t>10의</t>
    </r>
    <r>
      <rPr>
        <b/>
        <sz val="11"/>
        <color theme="1"/>
        <rFont val="맑은 고딕"/>
        <family val="3"/>
        <charset val="129"/>
        <scheme val="minor"/>
      </rPr>
      <t xml:space="preserve"> 자리로 올림(ROUNDUP)</t>
    </r>
    <r>
      <rPr>
        <sz val="11"/>
        <color theme="1"/>
        <rFont val="맑은 고딕"/>
        <family val="2"/>
        <charset val="129"/>
        <scheme val="minor"/>
      </rPr>
      <t>하여 표시하시오.  예) 245 -&gt; 250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</si>
</sst>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6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6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6" borderId="6" xfId="0" applyFill="1" applyBorder="1">
      <alignment vertical="center"/>
    </xf>
    <xf numFmtId="0" fontId="0" fillId="0" borderId="6" xfId="0" applyBorder="1">
      <alignment vertical="center"/>
    </xf>
    <xf numFmtId="0" fontId="6" fillId="6" borderId="4" xfId="0" applyFont="1" applyFill="1" applyBorder="1">
      <alignment vertical="center"/>
    </xf>
    <xf numFmtId="0" fontId="6" fillId="5" borderId="4" xfId="0" applyFont="1" applyFill="1" applyBorder="1">
      <alignment vertical="center"/>
    </xf>
    <xf numFmtId="0" fontId="6" fillId="6" borderId="5" xfId="0" applyFont="1" applyFill="1" applyBorder="1">
      <alignment vertical="center"/>
    </xf>
    <xf numFmtId="0" fontId="0" fillId="10" borderId="2" xfId="0" applyFill="1" applyBorder="1">
      <alignment vertical="center"/>
    </xf>
    <xf numFmtId="0" fontId="0" fillId="10" borderId="3" xfId="0" applyFill="1" applyBorder="1">
      <alignment vertical="center"/>
    </xf>
    <xf numFmtId="0" fontId="0" fillId="10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workbookViewId="0">
      <selection activeCell="D2" sqref="D2"/>
    </sheetView>
  </sheetViews>
  <sheetFormatPr defaultRowHeight="16.5"/>
  <cols>
    <col min="1" max="17" width="11.5" customWidth="1"/>
  </cols>
  <sheetData>
    <row r="3" spans="1:11">
      <c r="A3" s="24" t="s">
        <v>22</v>
      </c>
      <c r="B3" s="24"/>
      <c r="C3" s="1" t="s">
        <v>21</v>
      </c>
      <c r="E3" s="1"/>
      <c r="F3" s="1"/>
      <c r="G3" s="1"/>
    </row>
    <row r="4" spans="1:11">
      <c r="A4" s="4"/>
      <c r="B4" s="1" t="s">
        <v>23</v>
      </c>
      <c r="C4" s="1"/>
      <c r="D4" s="1"/>
      <c r="E4" s="1"/>
      <c r="F4" s="1"/>
      <c r="G4" s="1"/>
    </row>
    <row r="5" spans="1:11">
      <c r="A5" s="4"/>
      <c r="B5" s="1" t="s">
        <v>24</v>
      </c>
      <c r="C5" s="1"/>
      <c r="D5" s="1"/>
      <c r="E5" s="1"/>
      <c r="F5" s="1"/>
      <c r="G5" s="1"/>
      <c r="J5" s="25" t="s">
        <v>20</v>
      </c>
      <c r="K5" s="25"/>
    </row>
    <row r="6" spans="1:11">
      <c r="A6" s="4"/>
      <c r="B6" s="1" t="s">
        <v>25</v>
      </c>
      <c r="C6" s="1"/>
      <c r="D6" s="1"/>
      <c r="E6" s="1"/>
      <c r="F6" s="1"/>
      <c r="G6" s="1"/>
      <c r="J6" s="25"/>
      <c r="K6" s="25"/>
    </row>
    <row r="7" spans="1:11">
      <c r="A7" s="4"/>
      <c r="B7" s="1"/>
      <c r="C7" s="1"/>
      <c r="D7" s="1"/>
      <c r="E7" s="1"/>
      <c r="F7" s="1"/>
      <c r="G7" s="1"/>
    </row>
    <row r="8" spans="1:11">
      <c r="A8" s="4"/>
      <c r="B8" s="1" t="s">
        <v>33</v>
      </c>
      <c r="C8" s="1"/>
      <c r="D8" s="1"/>
      <c r="E8" s="1"/>
      <c r="F8" s="1"/>
      <c r="G8" s="1"/>
      <c r="H8" s="1"/>
      <c r="I8" s="1"/>
      <c r="J8" s="1"/>
      <c r="K8" s="1"/>
    </row>
    <row r="9" spans="1:11">
      <c r="A9" s="4"/>
      <c r="B9" s="1"/>
      <c r="C9" s="2"/>
      <c r="D9" s="3" t="s">
        <v>0</v>
      </c>
      <c r="E9" s="1"/>
      <c r="F9" s="20" t="s">
        <v>1</v>
      </c>
      <c r="G9" s="20"/>
      <c r="H9" s="21" t="s">
        <v>17</v>
      </c>
      <c r="I9" s="21"/>
      <c r="J9" s="20" t="s">
        <v>18</v>
      </c>
      <c r="K9" s="20"/>
    </row>
    <row r="10" spans="1:11">
      <c r="A10" s="4"/>
      <c r="B10" s="1"/>
      <c r="C10" s="3" t="s">
        <v>2</v>
      </c>
      <c r="D10" s="2">
        <v>85.666600000000003</v>
      </c>
      <c r="E10" s="1"/>
      <c r="F10" s="20">
        <f>ROUNDUP(D10,0)</f>
        <v>86</v>
      </c>
      <c r="G10" s="20"/>
      <c r="H10" s="21">
        <f>ROUNDUP(D10,1)</f>
        <v>85.699999999999989</v>
      </c>
      <c r="I10" s="21"/>
      <c r="J10" s="20">
        <f>ROUNDUP(D10,2)</f>
        <v>85.67</v>
      </c>
      <c r="K10" s="20"/>
    </row>
    <row r="11" spans="1:11">
      <c r="A11" s="4"/>
      <c r="B11" s="1"/>
      <c r="C11" s="3" t="s">
        <v>3</v>
      </c>
      <c r="D11" s="2">
        <v>72.52</v>
      </c>
      <c r="E11" s="1"/>
      <c r="F11" s="20">
        <f t="shared" ref="F11:F13" si="0">ROUNDUP(D11,0)</f>
        <v>73</v>
      </c>
      <c r="G11" s="20"/>
      <c r="H11" s="21">
        <f t="shared" ref="H11:H13" si="1">ROUNDUP(D11,1)</f>
        <v>72.599999999999994</v>
      </c>
      <c r="I11" s="21"/>
      <c r="J11" s="20">
        <f t="shared" ref="J11:J13" si="2">ROUNDUP(D11,2)</f>
        <v>72.52</v>
      </c>
      <c r="K11" s="20"/>
    </row>
    <row r="12" spans="1:11">
      <c r="A12" s="4"/>
      <c r="B12" s="1"/>
      <c r="C12" s="3" t="s">
        <v>4</v>
      </c>
      <c r="D12" s="2">
        <v>60.4</v>
      </c>
      <c r="E12" s="1"/>
      <c r="F12" s="20">
        <f t="shared" si="0"/>
        <v>61</v>
      </c>
      <c r="G12" s="20"/>
      <c r="H12" s="21">
        <f t="shared" si="1"/>
        <v>60.4</v>
      </c>
      <c r="I12" s="21"/>
      <c r="J12" s="20">
        <f t="shared" si="2"/>
        <v>60.4</v>
      </c>
      <c r="K12" s="20"/>
    </row>
    <row r="13" spans="1:11">
      <c r="A13" s="4"/>
      <c r="B13" s="1"/>
      <c r="C13" s="3" t="s">
        <v>5</v>
      </c>
      <c r="D13" s="2">
        <v>82.333299999999994</v>
      </c>
      <c r="E13" s="1"/>
      <c r="F13" s="20">
        <f t="shared" si="0"/>
        <v>83</v>
      </c>
      <c r="G13" s="20"/>
      <c r="H13" s="21">
        <f t="shared" si="1"/>
        <v>82.399999999999991</v>
      </c>
      <c r="I13" s="21"/>
      <c r="J13" s="20">
        <f t="shared" si="2"/>
        <v>82.34</v>
      </c>
      <c r="K13" s="20"/>
    </row>
    <row r="14" spans="1:1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4"/>
      <c r="B15" s="1" t="s">
        <v>6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4"/>
      <c r="B16" s="1" t="s">
        <v>34</v>
      </c>
      <c r="C16" s="1"/>
      <c r="D16" s="1"/>
      <c r="E16" s="1"/>
      <c r="F16" s="1"/>
      <c r="G16" s="1"/>
      <c r="H16" s="1"/>
      <c r="I16" s="1"/>
      <c r="J16" s="1"/>
      <c r="K16" s="1"/>
    </row>
    <row r="17" spans="1:12">
      <c r="A17" s="4"/>
      <c r="B17" s="1"/>
      <c r="C17" s="2"/>
      <c r="D17" s="3" t="s">
        <v>7</v>
      </c>
      <c r="E17" s="1"/>
      <c r="F17" s="20" t="s">
        <v>1</v>
      </c>
      <c r="G17" s="20"/>
      <c r="H17" s="21" t="s">
        <v>17</v>
      </c>
      <c r="I17" s="21"/>
      <c r="J17" s="20" t="s">
        <v>19</v>
      </c>
      <c r="K17" s="20"/>
    </row>
    <row r="18" spans="1:12">
      <c r="A18" s="4"/>
      <c r="B18" s="1"/>
      <c r="C18" s="3" t="s">
        <v>8</v>
      </c>
      <c r="D18" s="2">
        <v>123.456</v>
      </c>
      <c r="E18" s="1"/>
      <c r="F18" s="20"/>
      <c r="G18" s="20"/>
      <c r="H18" s="21"/>
      <c r="I18" s="21"/>
      <c r="J18" s="20"/>
      <c r="K18" s="20"/>
    </row>
    <row r="19" spans="1:12">
      <c r="A19" s="4"/>
      <c r="B19" s="1"/>
      <c r="C19" s="3" t="s">
        <v>9</v>
      </c>
      <c r="D19" s="2">
        <v>220.565</v>
      </c>
      <c r="E19" s="1"/>
      <c r="F19" s="20"/>
      <c r="G19" s="20"/>
      <c r="H19" s="21"/>
      <c r="I19" s="21"/>
      <c r="J19" s="20"/>
      <c r="K19" s="20"/>
    </row>
    <row r="20" spans="1:12">
      <c r="A20" s="4"/>
      <c r="B20" s="1"/>
      <c r="C20" s="3" t="s">
        <v>10</v>
      </c>
      <c r="D20" s="2">
        <v>980.32</v>
      </c>
      <c r="E20" s="1"/>
      <c r="F20" s="20"/>
      <c r="G20" s="20"/>
      <c r="H20" s="21"/>
      <c r="I20" s="21"/>
      <c r="J20" s="20"/>
      <c r="K20" s="20"/>
    </row>
    <row r="21" spans="1:12">
      <c r="A21" s="4"/>
      <c r="B21" s="1"/>
      <c r="C21" s="3" t="s">
        <v>11</v>
      </c>
      <c r="D21" s="2">
        <v>888.88800000000003</v>
      </c>
      <c r="E21" s="1"/>
      <c r="F21" s="20"/>
      <c r="G21" s="20"/>
      <c r="H21" s="21"/>
      <c r="I21" s="21"/>
      <c r="J21" s="20"/>
      <c r="K21" s="20"/>
    </row>
    <row r="22" spans="1:12">
      <c r="A22" s="4"/>
      <c r="B22" s="1"/>
      <c r="C22" s="3" t="s">
        <v>12</v>
      </c>
      <c r="D22" s="2">
        <v>762.54200000000003</v>
      </c>
      <c r="E22" s="1"/>
      <c r="F22" s="20"/>
      <c r="G22" s="20"/>
      <c r="H22" s="21"/>
      <c r="I22" s="21"/>
      <c r="J22" s="20"/>
      <c r="K22" s="20"/>
    </row>
    <row r="23" spans="1:12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>
      <c r="A24" s="4"/>
      <c r="B24" s="1" t="s">
        <v>13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4"/>
      <c r="B25" s="1" t="s">
        <v>43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4"/>
      <c r="B26" s="1"/>
      <c r="C26" s="2"/>
      <c r="D26" s="3" t="s">
        <v>14</v>
      </c>
      <c r="E26" s="3" t="s">
        <v>15</v>
      </c>
      <c r="F26" s="3" t="s">
        <v>16</v>
      </c>
      <c r="G26" s="20" t="s">
        <v>39</v>
      </c>
      <c r="H26" s="20"/>
      <c r="I26" s="1"/>
      <c r="J26" s="1"/>
      <c r="K26" s="1"/>
      <c r="L26" s="1"/>
    </row>
    <row r="27" spans="1:12">
      <c r="A27" s="4"/>
      <c r="B27" s="1"/>
      <c r="C27" s="3" t="s">
        <v>2</v>
      </c>
      <c r="D27" s="2">
        <v>80</v>
      </c>
      <c r="E27" s="2">
        <v>65</v>
      </c>
      <c r="F27" s="2">
        <v>55</v>
      </c>
      <c r="G27" s="20"/>
      <c r="H27" s="20"/>
      <c r="I27" s="1"/>
      <c r="J27" s="1"/>
      <c r="K27" s="1"/>
      <c r="L27" s="1"/>
    </row>
    <row r="28" spans="1:12">
      <c r="A28" s="4"/>
      <c r="B28" s="1"/>
      <c r="C28" s="3" t="s">
        <v>3</v>
      </c>
      <c r="D28" s="2">
        <v>87</v>
      </c>
      <c r="E28" s="2">
        <v>48</v>
      </c>
      <c r="F28" s="2">
        <v>75</v>
      </c>
      <c r="G28" s="20"/>
      <c r="H28" s="20"/>
      <c r="I28" s="1"/>
      <c r="J28" s="1"/>
      <c r="K28" s="1"/>
      <c r="L28" s="1"/>
    </row>
    <row r="29" spans="1:12">
      <c r="A29" s="4"/>
      <c r="B29" s="1"/>
      <c r="C29" s="3" t="s">
        <v>4</v>
      </c>
      <c r="D29" s="2">
        <v>92</v>
      </c>
      <c r="E29" s="2">
        <v>95</v>
      </c>
      <c r="F29" s="2">
        <v>98</v>
      </c>
      <c r="G29" s="20"/>
      <c r="H29" s="20"/>
      <c r="I29" s="1"/>
      <c r="J29" s="1"/>
      <c r="K29" s="1"/>
      <c r="L29" s="1"/>
    </row>
    <row r="30" spans="1:12">
      <c r="A30" s="4"/>
      <c r="B30" s="1"/>
      <c r="C30" s="3" t="s">
        <v>5</v>
      </c>
      <c r="D30" s="2">
        <v>65</v>
      </c>
      <c r="E30" s="2">
        <v>64</v>
      </c>
      <c r="F30" s="2">
        <v>78</v>
      </c>
      <c r="G30" s="20"/>
      <c r="H30" s="20"/>
      <c r="I30" s="1"/>
      <c r="J30" s="1"/>
      <c r="K30" s="1"/>
      <c r="L30" s="1"/>
    </row>
    <row r="31" spans="1:12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.95" customHeight="1">
      <c r="A32" s="17" t="s">
        <v>26</v>
      </c>
      <c r="B32" s="18"/>
      <c r="C32" s="18"/>
      <c r="D32" s="18"/>
      <c r="E32" s="18"/>
      <c r="F32" s="9"/>
      <c r="G32" s="9"/>
      <c r="H32" s="22" t="s">
        <v>27</v>
      </c>
      <c r="I32" s="22"/>
      <c r="J32" s="19">
        <v>20.25</v>
      </c>
    </row>
    <row r="33" spans="1:11" ht="21.95" customHeight="1">
      <c r="A33" s="14" t="s">
        <v>40</v>
      </c>
      <c r="B33" s="10"/>
      <c r="C33" s="10"/>
      <c r="D33" s="10"/>
      <c r="E33" s="10"/>
      <c r="F33" s="10"/>
      <c r="G33" s="10"/>
      <c r="H33" s="5">
        <v>21</v>
      </c>
      <c r="I33" s="23" t="s">
        <v>28</v>
      </c>
      <c r="J33" s="6">
        <f>ROUNDUP(J32,0)</f>
        <v>21</v>
      </c>
    </row>
    <row r="34" spans="1:11" ht="21.95" customHeight="1">
      <c r="A34" s="15" t="s">
        <v>41</v>
      </c>
      <c r="B34" s="11"/>
      <c r="C34" s="11"/>
      <c r="D34" s="11"/>
      <c r="E34" s="11"/>
      <c r="F34" s="11"/>
      <c r="G34" s="11"/>
      <c r="H34" s="7">
        <v>20</v>
      </c>
      <c r="I34" s="23"/>
      <c r="J34" s="8">
        <f>ROUNDDOWN(J32,0)</f>
        <v>20</v>
      </c>
    </row>
    <row r="35" spans="1:11" ht="21.95" customHeight="1">
      <c r="A35" s="16" t="s">
        <v>42</v>
      </c>
      <c r="B35" s="12"/>
      <c r="C35" s="12"/>
      <c r="D35" s="12"/>
      <c r="E35" s="12"/>
      <c r="F35" s="13"/>
      <c r="G35" s="13"/>
      <c r="H35" s="5">
        <v>20</v>
      </c>
      <c r="I35" s="23"/>
      <c r="J35" s="6">
        <f>ROUND(J32,0)</f>
        <v>20</v>
      </c>
    </row>
    <row r="36" spans="1:11">
      <c r="A36" s="24" t="s">
        <v>29</v>
      </c>
      <c r="B36" s="24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4"/>
      <c r="B37" s="1" t="s">
        <v>30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4"/>
      <c r="B38" s="1" t="s">
        <v>31</v>
      </c>
      <c r="C38" s="1"/>
      <c r="D38" s="1"/>
      <c r="E38" s="1"/>
      <c r="F38" s="1"/>
      <c r="G38" s="1"/>
      <c r="H38" s="1"/>
      <c r="I38" s="1"/>
      <c r="J38" s="25" t="s">
        <v>20</v>
      </c>
      <c r="K38" s="25"/>
    </row>
    <row r="39" spans="1:11">
      <c r="A39" s="4"/>
      <c r="B39" s="1" t="s">
        <v>32</v>
      </c>
      <c r="C39" s="1"/>
      <c r="D39" s="1"/>
      <c r="E39" s="1"/>
      <c r="F39" s="1"/>
      <c r="G39" s="1"/>
      <c r="H39" s="1"/>
      <c r="I39" s="1"/>
      <c r="J39" s="25"/>
      <c r="K39" s="25"/>
    </row>
    <row r="40" spans="1:11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4"/>
      <c r="B41" s="1" t="s">
        <v>35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4"/>
      <c r="B42" s="1"/>
      <c r="C42" s="2"/>
      <c r="D42" s="3" t="s">
        <v>0</v>
      </c>
      <c r="E42" s="1"/>
      <c r="F42" s="20" t="s">
        <v>1</v>
      </c>
      <c r="G42" s="20"/>
      <c r="H42" s="21" t="s">
        <v>17</v>
      </c>
      <c r="I42" s="21"/>
      <c r="J42" s="20" t="s">
        <v>18</v>
      </c>
      <c r="K42" s="20"/>
    </row>
    <row r="43" spans="1:11">
      <c r="A43" s="4"/>
      <c r="B43" s="1"/>
      <c r="C43" s="3" t="s">
        <v>2</v>
      </c>
      <c r="D43" s="2">
        <v>85.666600000000003</v>
      </c>
      <c r="E43" s="1"/>
      <c r="F43" s="20">
        <f>ROUNDDOWN(D43,0)</f>
        <v>85</v>
      </c>
      <c r="G43" s="20"/>
      <c r="H43" s="21">
        <f>ROUNDDOWN(D43,1)</f>
        <v>85.6</v>
      </c>
      <c r="I43" s="21"/>
      <c r="J43" s="20">
        <f>ROUNDDOWN(D43,2)</f>
        <v>85.66</v>
      </c>
      <c r="K43" s="20"/>
    </row>
    <row r="44" spans="1:11">
      <c r="A44" s="4"/>
      <c r="B44" s="1"/>
      <c r="C44" s="3" t="s">
        <v>3</v>
      </c>
      <c r="D44" s="2">
        <v>72.52</v>
      </c>
      <c r="E44" s="1"/>
      <c r="F44" s="20">
        <f t="shared" ref="F44:F46" si="3">ROUNDDOWN(D44,0)</f>
        <v>72</v>
      </c>
      <c r="G44" s="20"/>
      <c r="H44" s="21">
        <f t="shared" ref="H44:H46" si="4">ROUNDDOWN(D44,1)</f>
        <v>72.5</v>
      </c>
      <c r="I44" s="21"/>
      <c r="J44" s="20">
        <f t="shared" ref="J44:J46" si="5">ROUNDDOWN(D44,2)</f>
        <v>72.52</v>
      </c>
      <c r="K44" s="20"/>
    </row>
    <row r="45" spans="1:11">
      <c r="A45" s="4"/>
      <c r="B45" s="1"/>
      <c r="C45" s="3" t="s">
        <v>4</v>
      </c>
      <c r="D45" s="2">
        <v>60.4</v>
      </c>
      <c r="E45" s="1"/>
      <c r="F45" s="20">
        <f t="shared" si="3"/>
        <v>60</v>
      </c>
      <c r="G45" s="20"/>
      <c r="H45" s="21">
        <f t="shared" si="4"/>
        <v>60.4</v>
      </c>
      <c r="I45" s="21"/>
      <c r="J45" s="20">
        <f t="shared" si="5"/>
        <v>60.4</v>
      </c>
      <c r="K45" s="20"/>
    </row>
    <row r="46" spans="1:11">
      <c r="A46" s="4"/>
      <c r="B46" s="1"/>
      <c r="C46" s="3" t="s">
        <v>5</v>
      </c>
      <c r="D46" s="2">
        <v>82.333299999999994</v>
      </c>
      <c r="E46" s="1"/>
      <c r="F46" s="20">
        <f t="shared" si="3"/>
        <v>82</v>
      </c>
      <c r="G46" s="20"/>
      <c r="H46" s="21">
        <f t="shared" si="4"/>
        <v>82.3</v>
      </c>
      <c r="I46" s="21"/>
      <c r="J46" s="20">
        <f t="shared" si="5"/>
        <v>82.33</v>
      </c>
      <c r="K46" s="20"/>
    </row>
    <row r="47" spans="1:11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4"/>
      <c r="B48" s="1" t="s">
        <v>6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4"/>
      <c r="B49" s="1" t="s">
        <v>36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4"/>
      <c r="B50" s="1"/>
      <c r="C50" s="2"/>
      <c r="D50" s="3" t="s">
        <v>7</v>
      </c>
      <c r="E50" s="1"/>
      <c r="F50" s="20" t="s">
        <v>1</v>
      </c>
      <c r="G50" s="20"/>
      <c r="H50" s="21" t="s">
        <v>18</v>
      </c>
      <c r="I50" s="21"/>
      <c r="J50" s="20" t="s">
        <v>19</v>
      </c>
      <c r="K50" s="20"/>
    </row>
    <row r="51" spans="1:11">
      <c r="A51" s="4"/>
      <c r="B51" s="1"/>
      <c r="C51" s="3" t="s">
        <v>8</v>
      </c>
      <c r="D51" s="2">
        <v>123.456</v>
      </c>
      <c r="E51" s="1"/>
      <c r="F51" s="20"/>
      <c r="G51" s="20"/>
      <c r="H51" s="21"/>
      <c r="I51" s="21"/>
      <c r="J51" s="20"/>
      <c r="K51" s="20"/>
    </row>
    <row r="52" spans="1:11">
      <c r="A52" s="4"/>
      <c r="B52" s="1"/>
      <c r="C52" s="3" t="s">
        <v>9</v>
      </c>
      <c r="D52" s="2">
        <v>220.565</v>
      </c>
      <c r="E52" s="1"/>
      <c r="F52" s="20"/>
      <c r="G52" s="20"/>
      <c r="H52" s="21"/>
      <c r="I52" s="21"/>
      <c r="J52" s="20"/>
      <c r="K52" s="20"/>
    </row>
    <row r="53" spans="1:11">
      <c r="A53" s="4"/>
      <c r="B53" s="1"/>
      <c r="C53" s="3" t="s">
        <v>10</v>
      </c>
      <c r="D53" s="2">
        <v>980.32</v>
      </c>
      <c r="E53" s="1"/>
      <c r="F53" s="20"/>
      <c r="G53" s="20"/>
      <c r="H53" s="21"/>
      <c r="I53" s="21"/>
      <c r="J53" s="20"/>
      <c r="K53" s="20"/>
    </row>
    <row r="54" spans="1:11">
      <c r="A54" s="4"/>
      <c r="B54" s="1"/>
      <c r="C54" s="3" t="s">
        <v>11</v>
      </c>
      <c r="D54" s="2">
        <v>888.88800000000003</v>
      </c>
      <c r="E54" s="1"/>
      <c r="F54" s="20"/>
      <c r="G54" s="20"/>
      <c r="H54" s="21"/>
      <c r="I54" s="21"/>
      <c r="J54" s="20"/>
      <c r="K54" s="20"/>
    </row>
    <row r="55" spans="1:11">
      <c r="A55" s="4"/>
      <c r="B55" s="1"/>
      <c r="C55" s="3" t="s">
        <v>12</v>
      </c>
      <c r="D55" s="2">
        <v>762.54200000000003</v>
      </c>
      <c r="E55" s="1"/>
      <c r="F55" s="20"/>
      <c r="G55" s="20"/>
      <c r="H55" s="21"/>
      <c r="I55" s="21"/>
      <c r="J55" s="20"/>
      <c r="K55" s="20"/>
    </row>
    <row r="56" spans="1:11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4"/>
      <c r="B57" s="1" t="s">
        <v>13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4"/>
      <c r="B58" s="1" t="s">
        <v>37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4"/>
      <c r="B59" s="1"/>
      <c r="C59" s="2"/>
      <c r="D59" s="3" t="s">
        <v>14</v>
      </c>
      <c r="E59" s="3" t="s">
        <v>15</v>
      </c>
      <c r="F59" s="3" t="s">
        <v>16</v>
      </c>
      <c r="G59" s="20" t="s">
        <v>38</v>
      </c>
      <c r="H59" s="20"/>
      <c r="I59" s="1"/>
      <c r="J59" s="1"/>
      <c r="K59" s="1"/>
    </row>
    <row r="60" spans="1:11">
      <c r="A60" s="4"/>
      <c r="B60" s="1"/>
      <c r="C60" s="3" t="s">
        <v>2</v>
      </c>
      <c r="D60" s="2">
        <v>80</v>
      </c>
      <c r="E60" s="2">
        <v>65</v>
      </c>
      <c r="F60" s="2">
        <v>55</v>
      </c>
      <c r="G60" s="20"/>
      <c r="H60" s="20"/>
      <c r="I60" s="1"/>
      <c r="J60" s="1"/>
      <c r="K60" s="1"/>
    </row>
    <row r="61" spans="1:11">
      <c r="A61" s="4"/>
      <c r="B61" s="1"/>
      <c r="C61" s="3" t="s">
        <v>3</v>
      </c>
      <c r="D61" s="2">
        <v>87</v>
      </c>
      <c r="E61" s="2">
        <v>48</v>
      </c>
      <c r="F61" s="2">
        <v>75</v>
      </c>
      <c r="G61" s="20"/>
      <c r="H61" s="20"/>
      <c r="I61" s="1"/>
      <c r="J61" s="1"/>
      <c r="K61" s="1"/>
    </row>
    <row r="62" spans="1:11">
      <c r="A62" s="4"/>
      <c r="B62" s="1"/>
      <c r="C62" s="3" t="s">
        <v>4</v>
      </c>
      <c r="D62" s="2">
        <v>92</v>
      </c>
      <c r="E62" s="2">
        <v>95</v>
      </c>
      <c r="F62" s="2">
        <v>98</v>
      </c>
      <c r="G62" s="20"/>
      <c r="H62" s="20"/>
      <c r="I62" s="1"/>
      <c r="J62" s="1"/>
      <c r="K62" s="1"/>
    </row>
    <row r="63" spans="1:11">
      <c r="A63" s="4"/>
      <c r="B63" s="1"/>
      <c r="C63" s="3" t="s">
        <v>5</v>
      </c>
      <c r="D63" s="2">
        <v>65</v>
      </c>
      <c r="E63" s="2">
        <v>64</v>
      </c>
      <c r="F63" s="2">
        <v>78</v>
      </c>
      <c r="G63" s="20"/>
      <c r="H63" s="20"/>
      <c r="I63" s="1"/>
      <c r="J63" s="1"/>
      <c r="K63" s="1"/>
    </row>
    <row r="64" spans="1:11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82">
    <mergeCell ref="G28:H28"/>
    <mergeCell ref="A3:B3"/>
    <mergeCell ref="G29:H29"/>
    <mergeCell ref="G30:H30"/>
    <mergeCell ref="F21:G21"/>
    <mergeCell ref="H21:I21"/>
    <mergeCell ref="G26:H26"/>
    <mergeCell ref="G27:H27"/>
    <mergeCell ref="H9:I9"/>
    <mergeCell ref="F12:G12"/>
    <mergeCell ref="H12:I12"/>
    <mergeCell ref="J21:K21"/>
    <mergeCell ref="F22:G22"/>
    <mergeCell ref="H22:I22"/>
    <mergeCell ref="J5:K6"/>
    <mergeCell ref="J22:K22"/>
    <mergeCell ref="F19:G19"/>
    <mergeCell ref="H19:I19"/>
    <mergeCell ref="J19:K19"/>
    <mergeCell ref="F20:G20"/>
    <mergeCell ref="H20:I20"/>
    <mergeCell ref="J20:K20"/>
    <mergeCell ref="J17:K17"/>
    <mergeCell ref="F18:G18"/>
    <mergeCell ref="H18:I18"/>
    <mergeCell ref="J18:K18"/>
    <mergeCell ref="F9:G9"/>
    <mergeCell ref="J9:K9"/>
    <mergeCell ref="F10:G10"/>
    <mergeCell ref="H10:I10"/>
    <mergeCell ref="J10:K10"/>
    <mergeCell ref="F11:G11"/>
    <mergeCell ref="H11:I11"/>
    <mergeCell ref="J11:K11"/>
    <mergeCell ref="J12:K12"/>
    <mergeCell ref="F13:G13"/>
    <mergeCell ref="H13:I13"/>
    <mergeCell ref="J13:K13"/>
    <mergeCell ref="F17:G17"/>
    <mergeCell ref="H17:I17"/>
    <mergeCell ref="H32:I32"/>
    <mergeCell ref="I33:I35"/>
    <mergeCell ref="A36:B36"/>
    <mergeCell ref="J38:K39"/>
    <mergeCell ref="F42:G42"/>
    <mergeCell ref="H42:I42"/>
    <mergeCell ref="J42:K42"/>
    <mergeCell ref="F43:G43"/>
    <mergeCell ref="H43:I43"/>
    <mergeCell ref="J43:K43"/>
    <mergeCell ref="F44:G44"/>
    <mergeCell ref="H44:I44"/>
    <mergeCell ref="J44:K44"/>
    <mergeCell ref="F45:G45"/>
    <mergeCell ref="H45:I45"/>
    <mergeCell ref="J45:K45"/>
    <mergeCell ref="F46:G46"/>
    <mergeCell ref="H46:I46"/>
    <mergeCell ref="J46:K46"/>
    <mergeCell ref="F50:G50"/>
    <mergeCell ref="H50:I50"/>
    <mergeCell ref="J50:K50"/>
    <mergeCell ref="F51:G51"/>
    <mergeCell ref="H51:I51"/>
    <mergeCell ref="J51:K51"/>
    <mergeCell ref="F52:G52"/>
    <mergeCell ref="H52:I52"/>
    <mergeCell ref="J52:K52"/>
    <mergeCell ref="F53:G53"/>
    <mergeCell ref="H53:I53"/>
    <mergeCell ref="J53:K53"/>
    <mergeCell ref="F54:G54"/>
    <mergeCell ref="H54:I54"/>
    <mergeCell ref="J54:K54"/>
    <mergeCell ref="F55:G55"/>
    <mergeCell ref="H55:I55"/>
    <mergeCell ref="J55:K55"/>
    <mergeCell ref="G59:H59"/>
    <mergeCell ref="G60:H60"/>
    <mergeCell ref="G61:H61"/>
    <mergeCell ref="G62:H62"/>
    <mergeCell ref="G63:H63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Jisu</dc:creator>
  <cp:lastModifiedBy>Jisu</cp:lastModifiedBy>
  <dcterms:created xsi:type="dcterms:W3CDTF">2016-10-19T18:39:13Z</dcterms:created>
  <dcterms:modified xsi:type="dcterms:W3CDTF">2016-10-19T21:32:52Z</dcterms:modified>
</cp:coreProperties>
</file>